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930" windowWidth="11340" windowHeight="6540" activeTab="0"/>
  </bookViews>
  <sheets>
    <sheet name="Operating" sheetId="1" r:id="rId1"/>
    <sheet name="BALSHEET" sheetId="2" r:id="rId2"/>
  </sheets>
  <definedNames>
    <definedName name="\B">'Operating'!$A$10:$A$10</definedName>
    <definedName name="\P">'Operating'!#REF!</definedName>
    <definedName name="\S">'Operating'!$A$12</definedName>
    <definedName name="\Y">'Operating'!$A$14:$A$15</definedName>
    <definedName name="\Z">'Operating'!$A$7:$A$15</definedName>
    <definedName name="P_1">'Operating'!$B$3:$D$29</definedName>
    <definedName name="P_2">'BALSHEET'!$A$1:$D$44</definedName>
    <definedName name="_xlnm.Print_Area" localSheetId="0">'Operating'!$A$1:$D$29</definedName>
  </definedNames>
  <calcPr fullCalcOnLoad="1"/>
</workbook>
</file>

<file path=xl/sharedStrings.xml><?xml version="1.0" encoding="utf-8"?>
<sst xmlns="http://schemas.openxmlformats.org/spreadsheetml/2006/main" count="44" uniqueCount="42">
  <si>
    <t>LSU PRESS</t>
  </si>
  <si>
    <t>Assets:</t>
  </si>
  <si>
    <t>Liabilities:</t>
  </si>
  <si>
    <t>ANALYSIS OF CHANGES IN FUND BALANCES</t>
  </si>
  <si>
    <t xml:space="preserve">  Sales and services  </t>
  </si>
  <si>
    <t xml:space="preserve">      Net operating revenues</t>
  </si>
  <si>
    <t xml:space="preserve">  Salaries</t>
  </si>
  <si>
    <t xml:space="preserve">  Wages </t>
  </si>
  <si>
    <t xml:space="preserve">  Related benefits  </t>
  </si>
  <si>
    <t xml:space="preserve">  Administrative charge </t>
  </si>
  <si>
    <t xml:space="preserve">  Supplies and expenses </t>
  </si>
  <si>
    <t xml:space="preserve">  Utilities </t>
  </si>
  <si>
    <t xml:space="preserve">      Total operating expenditures</t>
  </si>
  <si>
    <t>LOUISIANA STATE UNIVERSITY</t>
  </si>
  <si>
    <t>ANALYSIS C-2B5                              ANALYSIS OF REVENUES AND EXPENDITURES                              ANALYSIS C-2B5</t>
  </si>
  <si>
    <t>ANALYSIS C-2B5                                   STATEMENT OF NET ASSETS                                   ANALYSIS C-2B5</t>
  </si>
  <si>
    <t xml:space="preserve">  Cash and investments </t>
  </si>
  <si>
    <t xml:space="preserve">  Accounts receivable</t>
  </si>
  <si>
    <t xml:space="preserve">  Inventories</t>
  </si>
  <si>
    <t xml:space="preserve">      Total assets </t>
  </si>
  <si>
    <t xml:space="preserve">  Accounts payable </t>
  </si>
  <si>
    <t xml:space="preserve">  Deferred revenue </t>
  </si>
  <si>
    <t xml:space="preserve">      Total liabilities</t>
  </si>
  <si>
    <t xml:space="preserve">  Operating fund balance -</t>
  </si>
  <si>
    <t xml:space="preserve">    Balance at July 1 </t>
  </si>
  <si>
    <t xml:space="preserve">    Revenues over/(under) expenditures</t>
  </si>
  <si>
    <t xml:space="preserve">  Equipment renewals and replacements -</t>
  </si>
  <si>
    <t xml:space="preserve">    Balance at July 1</t>
  </si>
  <si>
    <t xml:space="preserve">  Less cost of goods sold </t>
  </si>
  <si>
    <t xml:space="preserve">        Excess of operating revenues over</t>
  </si>
  <si>
    <t xml:space="preserve">          operating expenditures</t>
  </si>
  <si>
    <t xml:space="preserve">        Excess of revenues over expenditures</t>
  </si>
  <si>
    <t>Operating revenues:</t>
  </si>
  <si>
    <t>Operating expenditures:</t>
  </si>
  <si>
    <t>Fund balances:</t>
  </si>
  <si>
    <t xml:space="preserve">         Total fund balances</t>
  </si>
  <si>
    <t xml:space="preserve">         Net assets </t>
  </si>
  <si>
    <t xml:space="preserve">      Total operating fund balance </t>
  </si>
  <si>
    <t xml:space="preserve">      Total equipment r&amp;r fund balance </t>
  </si>
  <si>
    <t>JUNE 30, 2008</t>
  </si>
  <si>
    <t>FOR THE YEAR ENDED JUNE 30, 2008</t>
  </si>
  <si>
    <t xml:space="preserve">   FOR THE YEAR ENDED JUNE 30, 2008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</si>
</sst>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</numFmts>
  <fonts count="40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color indexed="2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37" fontId="0" fillId="0" borderId="0" xfId="0" applyAlignment="1">
      <alignment/>
    </xf>
    <xf numFmtId="37" fontId="2" fillId="0" borderId="0" xfId="0" applyFont="1" applyAlignment="1" applyProtection="1">
      <alignment vertical="center"/>
      <protection/>
    </xf>
    <xf numFmtId="37" fontId="3" fillId="0" borderId="0" xfId="0" applyFont="1" applyAlignment="1" applyProtection="1">
      <alignment vertical="center"/>
      <protection/>
    </xf>
    <xf numFmtId="37" fontId="2" fillId="0" borderId="0" xfId="0" applyFont="1" applyAlignment="1">
      <alignment vertical="center"/>
    </xf>
    <xf numFmtId="37" fontId="3" fillId="0" borderId="0" xfId="0" applyFont="1" applyAlignment="1">
      <alignment vertical="center"/>
    </xf>
    <xf numFmtId="165" fontId="2" fillId="0" borderId="0" xfId="44" applyNumberFormat="1" applyFont="1" applyAlignment="1" applyProtection="1">
      <alignment vertical="center"/>
      <protection/>
    </xf>
    <xf numFmtId="167" fontId="2" fillId="0" borderId="10" xfId="42" applyNumberFormat="1" applyFont="1" applyBorder="1" applyAlignment="1" applyProtection="1">
      <alignment vertical="center"/>
      <protection/>
    </xf>
    <xf numFmtId="167" fontId="2" fillId="0" borderId="0" xfId="42" applyNumberFormat="1" applyFont="1" applyAlignment="1" applyProtection="1">
      <alignment vertical="center"/>
      <protection/>
    </xf>
    <xf numFmtId="167" fontId="2" fillId="0" borderId="0" xfId="42" applyNumberFormat="1" applyFont="1" applyBorder="1" applyAlignment="1" applyProtection="1">
      <alignment vertical="center"/>
      <protection/>
    </xf>
    <xf numFmtId="37" fontId="3" fillId="0" borderId="0" xfId="0" applyFont="1" applyAlignment="1" applyProtection="1">
      <alignment horizontal="center" vertical="center"/>
      <protection/>
    </xf>
    <xf numFmtId="37" fontId="4" fillId="33" borderId="11" xfId="0" applyFont="1" applyFill="1" applyBorder="1" applyAlignment="1" applyProtection="1">
      <alignment vertical="center"/>
      <protection/>
    </xf>
    <xf numFmtId="37" fontId="4" fillId="33" borderId="12" xfId="0" applyFont="1" applyFill="1" applyBorder="1" applyAlignment="1" applyProtection="1">
      <alignment vertical="center"/>
      <protection/>
    </xf>
    <xf numFmtId="37" fontId="4" fillId="33" borderId="13" xfId="0" applyFont="1" applyFill="1" applyBorder="1" applyAlignment="1" applyProtection="1">
      <alignment vertical="center"/>
      <protection/>
    </xf>
    <xf numFmtId="37" fontId="5" fillId="33" borderId="14" xfId="0" applyFont="1" applyFill="1" applyBorder="1" applyAlignment="1" applyProtection="1">
      <alignment vertical="center"/>
      <protection/>
    </xf>
    <xf numFmtId="37" fontId="5" fillId="33" borderId="0" xfId="0" applyFont="1" applyFill="1" applyBorder="1" applyAlignment="1" applyProtection="1">
      <alignment vertical="center"/>
      <protection/>
    </xf>
    <xf numFmtId="37" fontId="5" fillId="33" borderId="15" xfId="0" applyFont="1" applyFill="1" applyBorder="1" applyAlignment="1" applyProtection="1">
      <alignment vertical="center"/>
      <protection/>
    </xf>
    <xf numFmtId="37" fontId="4" fillId="33" borderId="16" xfId="0" applyFont="1" applyFill="1" applyBorder="1" applyAlignment="1" applyProtection="1">
      <alignment vertical="center"/>
      <protection/>
    </xf>
    <xf numFmtId="37" fontId="4" fillId="33" borderId="17" xfId="0" applyFont="1" applyFill="1" applyBorder="1" applyAlignment="1" applyProtection="1">
      <alignment vertical="center"/>
      <protection/>
    </xf>
    <xf numFmtId="37" fontId="4" fillId="33" borderId="18" xfId="0" applyFont="1" applyFill="1" applyBorder="1" applyAlignment="1" applyProtection="1">
      <alignment vertical="center"/>
      <protection/>
    </xf>
    <xf numFmtId="37" fontId="2" fillId="34" borderId="0" xfId="0" applyFont="1" applyFill="1" applyAlignment="1" applyProtection="1">
      <alignment vertical="center"/>
      <protection/>
    </xf>
    <xf numFmtId="37" fontId="2" fillId="34" borderId="0" xfId="0" applyFont="1" applyFill="1" applyAlignment="1">
      <alignment vertical="center"/>
    </xf>
    <xf numFmtId="167" fontId="2" fillId="34" borderId="10" xfId="42" applyNumberFormat="1" applyFont="1" applyFill="1" applyBorder="1" applyAlignment="1" applyProtection="1">
      <alignment vertical="center"/>
      <protection/>
    </xf>
    <xf numFmtId="167" fontId="2" fillId="34" borderId="0" xfId="42" applyNumberFormat="1" applyFont="1" applyFill="1" applyAlignment="1" applyProtection="1">
      <alignment vertical="center"/>
      <protection/>
    </xf>
    <xf numFmtId="167" fontId="2" fillId="34" borderId="19" xfId="42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Alignment="1" applyProtection="1">
      <alignment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4" fillId="33" borderId="12" xfId="0" applyFont="1" applyFill="1" applyBorder="1" applyAlignment="1" applyProtection="1">
      <alignment horizontal="centerContinuous" vertical="center"/>
      <protection/>
    </xf>
    <xf numFmtId="37" fontId="5" fillId="33" borderId="16" xfId="0" applyFont="1" applyFill="1" applyBorder="1" applyAlignment="1" applyProtection="1">
      <alignment vertical="center"/>
      <protection/>
    </xf>
    <xf numFmtId="37" fontId="5" fillId="33" borderId="17" xfId="0" applyFont="1" applyFill="1" applyBorder="1" applyAlignment="1" applyProtection="1">
      <alignment horizontal="center" vertical="center"/>
      <protection/>
    </xf>
    <xf numFmtId="37" fontId="5" fillId="33" borderId="18" xfId="0" applyFont="1" applyFill="1" applyBorder="1" applyAlignment="1" applyProtection="1">
      <alignment vertical="center"/>
      <protection/>
    </xf>
    <xf numFmtId="37" fontId="5" fillId="33" borderId="11" xfId="0" applyFont="1" applyFill="1" applyBorder="1" applyAlignment="1" applyProtection="1">
      <alignment vertical="center"/>
      <protection/>
    </xf>
    <xf numFmtId="37" fontId="5" fillId="33" borderId="12" xfId="0" applyFont="1" applyFill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3" borderId="13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3" borderId="18" xfId="0" applyNumberFormat="1" applyFont="1" applyFill="1" applyBorder="1" applyAlignment="1" applyProtection="1">
      <alignment vertical="center"/>
      <protection/>
    </xf>
    <xf numFmtId="165" fontId="2" fillId="34" borderId="20" xfId="44" applyNumberFormat="1" applyFont="1" applyFill="1" applyBorder="1" applyAlignment="1" applyProtection="1">
      <alignment vertical="center"/>
      <protection/>
    </xf>
    <xf numFmtId="37" fontId="6" fillId="33" borderId="0" xfId="0" applyFont="1" applyFill="1" applyBorder="1" applyAlignment="1">
      <alignment horizontal="center" vertical="center"/>
    </xf>
    <xf numFmtId="37" fontId="6" fillId="33" borderId="15" xfId="0" applyFont="1" applyFill="1" applyBorder="1" applyAlignment="1">
      <alignment horizontal="center" vertical="center"/>
    </xf>
    <xf numFmtId="37" fontId="3" fillId="33" borderId="14" xfId="0" applyFont="1" applyFill="1" applyBorder="1" applyAlignment="1">
      <alignment vertical="center"/>
    </xf>
    <xf numFmtId="37" fontId="2" fillId="0" borderId="0" xfId="0" applyFont="1" applyFill="1" applyAlignment="1" applyProtection="1">
      <alignment vertical="center"/>
      <protection/>
    </xf>
    <xf numFmtId="167" fontId="2" fillId="0" borderId="0" xfId="42" applyNumberFormat="1" applyFont="1" applyFill="1" applyAlignment="1" applyProtection="1">
      <alignment vertical="center"/>
      <protection/>
    </xf>
    <xf numFmtId="37" fontId="2" fillId="0" borderId="0" xfId="0" applyFont="1" applyFill="1" applyAlignment="1">
      <alignment vertical="center"/>
    </xf>
    <xf numFmtId="5" fontId="2" fillId="0" borderId="0" xfId="0" applyNumberFormat="1" applyFont="1" applyFill="1" applyAlignment="1" applyProtection="1">
      <alignment vertical="center"/>
      <protection/>
    </xf>
    <xf numFmtId="167" fontId="2" fillId="0" borderId="10" xfId="42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Alignment="1" applyProtection="1">
      <alignment vertical="center"/>
      <protection/>
    </xf>
    <xf numFmtId="165" fontId="2" fillId="0" borderId="20" xfId="44" applyNumberFormat="1" applyFont="1" applyFill="1" applyBorder="1" applyAlignment="1" applyProtection="1">
      <alignment vertical="center"/>
      <protection/>
    </xf>
    <xf numFmtId="165" fontId="2" fillId="0" borderId="0" xfId="44" applyNumberFormat="1" applyFont="1" applyFill="1" applyAlignment="1" applyProtection="1">
      <alignment vertical="center"/>
      <protection/>
    </xf>
    <xf numFmtId="167" fontId="2" fillId="0" borderId="19" xfId="42" applyNumberFormat="1" applyFont="1" applyFill="1" applyBorder="1" applyAlignment="1" applyProtection="1">
      <alignment vertical="center"/>
      <protection/>
    </xf>
    <xf numFmtId="167" fontId="2" fillId="0" borderId="21" xfId="42" applyNumberFormat="1" applyFont="1" applyFill="1" applyBorder="1" applyAlignment="1" applyProtection="1">
      <alignment vertical="center"/>
      <protection/>
    </xf>
    <xf numFmtId="167" fontId="2" fillId="0" borderId="21" xfId="42" applyNumberFormat="1" applyFont="1" applyBorder="1" applyAlignment="1" applyProtection="1">
      <alignment vertical="center"/>
      <protection/>
    </xf>
    <xf numFmtId="37" fontId="5" fillId="33" borderId="14" xfId="0" applyFont="1" applyFill="1" applyBorder="1" applyAlignment="1" applyProtection="1">
      <alignment horizontal="center" vertical="center"/>
      <protection/>
    </xf>
    <xf numFmtId="37" fontId="6" fillId="33" borderId="0" xfId="0" applyFont="1" applyFill="1" applyBorder="1" applyAlignment="1">
      <alignment horizontal="center" vertical="center"/>
    </xf>
    <xf numFmtId="37" fontId="6" fillId="33" borderId="15" xfId="0" applyFont="1" applyFill="1" applyBorder="1" applyAlignment="1">
      <alignment horizontal="center" vertical="center"/>
    </xf>
    <xf numFmtId="37" fontId="0" fillId="0" borderId="0" xfId="0" applyBorder="1" applyAlignment="1">
      <alignment horizontal="center" vertical="center"/>
    </xf>
    <xf numFmtId="37" fontId="0" fillId="0" borderId="15" xfId="0" applyBorder="1" applyAlignment="1">
      <alignment horizontal="center" vertical="center"/>
    </xf>
    <xf numFmtId="37" fontId="5" fillId="33" borderId="14" xfId="0" applyFont="1" applyFill="1" applyBorder="1" applyAlignment="1" applyProtection="1" quotePrefix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M64"/>
  <sheetViews>
    <sheetView showGridLines="0" tabSelected="1" zoomScalePageLayoutView="0" workbookViewId="0" topLeftCell="A1">
      <selection activeCell="A1" sqref="A1"/>
    </sheetView>
  </sheetViews>
  <sheetFormatPr defaultColWidth="11.57421875" defaultRowHeight="12"/>
  <cols>
    <col min="1" max="1" width="20.57421875" style="1" customWidth="1"/>
    <col min="2" max="2" width="60.57421875" style="1" customWidth="1"/>
    <col min="3" max="3" width="15.421875" style="1" customWidth="1"/>
    <col min="4" max="4" width="20.57421875" style="1" customWidth="1"/>
    <col min="5" max="5" width="9.57421875" style="1" customWidth="1"/>
    <col min="6" max="6" width="10.57421875" style="1" customWidth="1"/>
    <col min="7" max="7" width="12.57421875" style="1" customWidth="1"/>
    <col min="8" max="8" width="10.57421875" style="1" customWidth="1"/>
    <col min="9" max="9" width="9.57421875" style="1" customWidth="1"/>
    <col min="10" max="10" width="13.57421875" style="1" customWidth="1"/>
    <col min="11" max="11" width="4.57421875" style="1" customWidth="1"/>
    <col min="12" max="12" width="7.57421875" style="1" customWidth="1"/>
    <col min="13" max="13" width="1.57421875" style="1" customWidth="1"/>
    <col min="14" max="14" width="8.57421875" style="3" customWidth="1"/>
    <col min="15" max="16384" width="11.57421875" style="3" customWidth="1"/>
  </cols>
  <sheetData>
    <row r="1" ht="12.75" thickBot="1"/>
    <row r="2" spans="1:4" ht="10.5" customHeight="1">
      <c r="A2" s="10"/>
      <c r="B2" s="11"/>
      <c r="C2" s="11"/>
      <c r="D2" s="12"/>
    </row>
    <row r="3" spans="1:13" s="4" customFormat="1" ht="12">
      <c r="A3" s="51" t="s">
        <v>13</v>
      </c>
      <c r="B3" s="52"/>
      <c r="C3" s="52"/>
      <c r="D3" s="53"/>
      <c r="E3" s="2"/>
      <c r="F3" s="2"/>
      <c r="G3" s="2"/>
      <c r="H3" s="2"/>
      <c r="I3" s="2"/>
      <c r="J3" s="2"/>
      <c r="K3" s="2"/>
      <c r="L3" s="2"/>
      <c r="M3" s="2"/>
    </row>
    <row r="4" spans="1:13" s="4" customFormat="1" ht="12">
      <c r="A4" s="51" t="s">
        <v>0</v>
      </c>
      <c r="B4" s="52"/>
      <c r="C4" s="52"/>
      <c r="D4" s="53"/>
      <c r="E4" s="2"/>
      <c r="F4" s="2"/>
      <c r="G4" s="2"/>
      <c r="H4" s="2"/>
      <c r="I4" s="2"/>
      <c r="J4" s="2"/>
      <c r="K4" s="2"/>
      <c r="L4" s="2"/>
      <c r="M4" s="2"/>
    </row>
    <row r="5" spans="1:13" s="4" customFormat="1" ht="8.25" customHeight="1">
      <c r="A5" s="13"/>
      <c r="B5" s="14"/>
      <c r="C5" s="14"/>
      <c r="D5" s="15"/>
      <c r="E5" s="2"/>
      <c r="F5" s="2"/>
      <c r="G5" s="2"/>
      <c r="H5" s="2"/>
      <c r="I5" s="2"/>
      <c r="J5" s="2"/>
      <c r="K5" s="2"/>
      <c r="L5" s="2"/>
      <c r="M5" s="2"/>
    </row>
    <row r="6" spans="1:13" s="4" customFormat="1" ht="12">
      <c r="A6" s="51" t="s">
        <v>14</v>
      </c>
      <c r="B6" s="52"/>
      <c r="C6" s="52"/>
      <c r="D6" s="53"/>
      <c r="E6" s="2"/>
      <c r="F6" s="2"/>
      <c r="G6" s="2"/>
      <c r="H6" s="2"/>
      <c r="I6" s="2"/>
      <c r="J6" s="2"/>
      <c r="K6" s="2"/>
      <c r="L6" s="2"/>
      <c r="M6" s="2"/>
    </row>
    <row r="7" spans="1:13" s="4" customFormat="1" ht="12">
      <c r="A7" s="51" t="s">
        <v>41</v>
      </c>
      <c r="B7" s="52"/>
      <c r="C7" s="52"/>
      <c r="D7" s="53"/>
      <c r="E7" s="2"/>
      <c r="F7" s="2"/>
      <c r="G7" s="2"/>
      <c r="H7" s="2"/>
      <c r="I7" s="2"/>
      <c r="J7" s="2"/>
      <c r="K7" s="2"/>
      <c r="L7" s="2"/>
      <c r="M7" s="2"/>
    </row>
    <row r="8" spans="1:4" ht="10.5" customHeight="1" thickBot="1">
      <c r="A8" s="16"/>
      <c r="B8" s="17"/>
      <c r="C8" s="17"/>
      <c r="D8" s="18"/>
    </row>
    <row r="11" spans="1:13" s="20" customFormat="1" ht="13.5" customHeight="1">
      <c r="A11" s="19"/>
      <c r="B11" s="19" t="s">
        <v>32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2:3" ht="13.5" customHeight="1">
      <c r="B12" s="1" t="s">
        <v>4</v>
      </c>
      <c r="C12" s="5">
        <v>1928523</v>
      </c>
    </row>
    <row r="13" spans="1:13" s="20" customFormat="1" ht="13.5" customHeight="1">
      <c r="A13" s="19"/>
      <c r="B13" s="19" t="s">
        <v>28</v>
      </c>
      <c r="C13" s="21">
        <v>665674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2:3" ht="13.5" customHeight="1">
      <c r="B14" s="1" t="s">
        <v>5</v>
      </c>
      <c r="C14" s="6">
        <f>(+C12-C13)</f>
        <v>1262849</v>
      </c>
    </row>
    <row r="15" spans="1:13" s="20" customFormat="1" ht="13.5" customHeight="1">
      <c r="A15" s="19"/>
      <c r="B15" s="19"/>
      <c r="C15" s="22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2:3" ht="13.5" customHeight="1">
      <c r="B16" s="1" t="s">
        <v>33</v>
      </c>
      <c r="C16" s="7"/>
    </row>
    <row r="17" spans="1:13" s="20" customFormat="1" ht="13.5" customHeight="1">
      <c r="A17" s="19"/>
      <c r="B17" s="19" t="s">
        <v>6</v>
      </c>
      <c r="C17" s="22">
        <f>1083382-590629</f>
        <v>492753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2:3" ht="13.5" customHeight="1">
      <c r="B18" s="1" t="s">
        <v>7</v>
      </c>
      <c r="C18" s="7">
        <v>189777</v>
      </c>
    </row>
    <row r="19" spans="1:13" s="20" customFormat="1" ht="13.5" customHeight="1">
      <c r="A19" s="19"/>
      <c r="B19" s="19" t="s">
        <v>8</v>
      </c>
      <c r="C19" s="22">
        <f>204921-1</f>
        <v>204920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2:3" ht="13.5" customHeight="1">
      <c r="B20" s="1" t="s">
        <v>9</v>
      </c>
      <c r="C20" s="7">
        <v>39935</v>
      </c>
    </row>
    <row r="21" spans="1:13" s="20" customFormat="1" ht="13.5" customHeight="1">
      <c r="A21" s="19"/>
      <c r="B21" s="19" t="s">
        <v>10</v>
      </c>
      <c r="C21" s="22">
        <v>250797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2:3" ht="13.5" customHeight="1">
      <c r="B22" s="1" t="s">
        <v>11</v>
      </c>
      <c r="C22" s="8">
        <v>17176</v>
      </c>
    </row>
    <row r="23" spans="2:3" ht="13.5" customHeight="1">
      <c r="B23" s="1" t="s">
        <v>12</v>
      </c>
      <c r="C23" s="50">
        <f>SUM(C16:C22)</f>
        <v>1195358</v>
      </c>
    </row>
    <row r="24" spans="1:13" s="20" customFormat="1" ht="13.5" customHeight="1">
      <c r="A24" s="19"/>
      <c r="B24" s="19"/>
      <c r="C24" s="22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2:3" ht="13.5" customHeight="1">
      <c r="B25" s="1" t="s">
        <v>29</v>
      </c>
      <c r="C25" s="7"/>
    </row>
    <row r="26" spans="1:13" s="20" customFormat="1" ht="13.5" customHeight="1">
      <c r="A26" s="19"/>
      <c r="B26" s="19" t="s">
        <v>30</v>
      </c>
      <c r="C26" s="23">
        <f>C14-C23</f>
        <v>67491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3.5" customHeight="1">
      <c r="C27" s="7"/>
    </row>
    <row r="28" spans="1:13" s="20" customFormat="1" ht="13.5" customHeight="1" thickBot="1">
      <c r="A28" s="19"/>
      <c r="B28" s="19" t="s">
        <v>31</v>
      </c>
      <c r="C28" s="36">
        <f>SUM(C26:C27)</f>
        <v>67491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ht="12.75" thickTop="1"/>
    <row r="64" ht="12">
      <c r="C64" s="1">
        <f>SUM(C58:C63)</f>
        <v>0</v>
      </c>
    </row>
  </sheetData>
  <sheetProtection/>
  <mergeCells count="4">
    <mergeCell ref="A7:D7"/>
    <mergeCell ref="A3:D3"/>
    <mergeCell ref="A4:D4"/>
    <mergeCell ref="A6:D6"/>
  </mergeCells>
  <printOptions horizontalCentered="1"/>
  <pageMargins left="0.2" right="0.2" top="0.5" bottom="0.5" header="0.5" footer="0.5"/>
  <pageSetup fitToHeight="0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20.57421875" style="3" customWidth="1"/>
    <col min="2" max="2" width="60.57421875" style="3" customWidth="1"/>
    <col min="3" max="3" width="15.421875" style="3" customWidth="1"/>
    <col min="4" max="4" width="20.57421875" style="3" customWidth="1"/>
    <col min="5" max="16384" width="9.00390625" style="3" customWidth="1"/>
  </cols>
  <sheetData>
    <row r="1" spans="1:4" ht="12.75" thickBot="1">
      <c r="A1" s="1"/>
      <c r="B1" s="1"/>
      <c r="C1" s="1"/>
      <c r="D1" s="1"/>
    </row>
    <row r="2" spans="1:4" ht="10.5" customHeight="1">
      <c r="A2" s="10"/>
      <c r="B2" s="26"/>
      <c r="C2" s="26"/>
      <c r="D2" s="12"/>
    </row>
    <row r="3" spans="1:4" s="4" customFormat="1" ht="12">
      <c r="A3" s="51" t="s">
        <v>13</v>
      </c>
      <c r="B3" s="52"/>
      <c r="C3" s="52"/>
      <c r="D3" s="53"/>
    </row>
    <row r="4" spans="1:4" s="4" customFormat="1" ht="12" customHeight="1">
      <c r="A4" s="51" t="s">
        <v>0</v>
      </c>
      <c r="B4" s="52"/>
      <c r="C4" s="52"/>
      <c r="D4" s="53"/>
    </row>
    <row r="5" spans="1:4" s="4" customFormat="1" ht="8.25" customHeight="1">
      <c r="A5" s="39"/>
      <c r="B5" s="37"/>
      <c r="C5" s="37"/>
      <c r="D5" s="38"/>
    </row>
    <row r="6" spans="1:4" s="4" customFormat="1" ht="12">
      <c r="A6" s="51" t="s">
        <v>15</v>
      </c>
      <c r="B6" s="54"/>
      <c r="C6" s="54"/>
      <c r="D6" s="55"/>
    </row>
    <row r="7" spans="1:4" s="4" customFormat="1" ht="12" customHeight="1">
      <c r="A7" s="56" t="s">
        <v>39</v>
      </c>
      <c r="B7" s="52"/>
      <c r="C7" s="52"/>
      <c r="D7" s="53"/>
    </row>
    <row r="8" spans="1:4" s="4" customFormat="1" ht="10.5" customHeight="1" thickBot="1">
      <c r="A8" s="27"/>
      <c r="B8" s="28"/>
      <c r="C8" s="28"/>
      <c r="D8" s="29"/>
    </row>
    <row r="9" spans="1:4" s="4" customFormat="1" ht="12">
      <c r="A9" s="2"/>
      <c r="B9" s="9"/>
      <c r="C9" s="9"/>
      <c r="D9" s="2"/>
    </row>
    <row r="10" spans="1:4" ht="12">
      <c r="A10" s="1"/>
      <c r="B10" s="1"/>
      <c r="C10" s="1"/>
      <c r="D10" s="1"/>
    </row>
    <row r="11" spans="1:4" s="42" customFormat="1" ht="13.5" customHeight="1">
      <c r="A11" s="40"/>
      <c r="B11" s="40" t="s">
        <v>1</v>
      </c>
      <c r="C11" s="40"/>
      <c r="D11" s="40"/>
    </row>
    <row r="12" spans="1:4" s="42" customFormat="1" ht="13.5" customHeight="1">
      <c r="A12" s="40"/>
      <c r="B12" s="40" t="s">
        <v>16</v>
      </c>
      <c r="C12" s="47">
        <f>-2765540+1</f>
        <v>-2765539</v>
      </c>
      <c r="D12" s="43"/>
    </row>
    <row r="13" spans="1:4" s="42" customFormat="1" ht="13.5" customHeight="1">
      <c r="A13" s="40"/>
      <c r="B13" s="40" t="s">
        <v>17</v>
      </c>
      <c r="C13" s="41">
        <v>634117</v>
      </c>
      <c r="D13" s="40"/>
    </row>
    <row r="14" spans="1:4" s="42" customFormat="1" ht="13.5" customHeight="1">
      <c r="A14" s="40"/>
      <c r="B14" s="40" t="s">
        <v>18</v>
      </c>
      <c r="C14" s="48">
        <v>540904</v>
      </c>
      <c r="D14" s="40"/>
    </row>
    <row r="15" spans="1:4" s="42" customFormat="1" ht="13.5" customHeight="1">
      <c r="A15" s="40"/>
      <c r="B15" s="40" t="s">
        <v>19</v>
      </c>
      <c r="C15" s="44">
        <f>SUM(C12:C14)</f>
        <v>-1590518</v>
      </c>
      <c r="D15" s="43"/>
    </row>
    <row r="16" spans="1:4" s="42" customFormat="1" ht="13.5" customHeight="1">
      <c r="A16" s="40"/>
      <c r="B16" s="40"/>
      <c r="C16" s="41"/>
      <c r="D16" s="40"/>
    </row>
    <row r="17" spans="1:4" s="42" customFormat="1" ht="13.5" customHeight="1">
      <c r="A17" s="40"/>
      <c r="B17" s="40" t="s">
        <v>2</v>
      </c>
      <c r="C17" s="41"/>
      <c r="D17" s="40"/>
    </row>
    <row r="18" spans="1:4" s="42" customFormat="1" ht="13.5" customHeight="1">
      <c r="A18" s="40"/>
      <c r="B18" s="40" t="s">
        <v>20</v>
      </c>
      <c r="C18" s="41">
        <v>47201</v>
      </c>
      <c r="D18" s="43"/>
    </row>
    <row r="19" spans="1:4" s="42" customFormat="1" ht="13.5" customHeight="1">
      <c r="A19" s="40"/>
      <c r="B19" s="40" t="s">
        <v>21</v>
      </c>
      <c r="C19" s="44">
        <v>31705</v>
      </c>
      <c r="D19" s="40"/>
    </row>
    <row r="20" spans="1:4" s="42" customFormat="1" ht="13.5" customHeight="1">
      <c r="A20" s="40"/>
      <c r="B20" s="40" t="s">
        <v>22</v>
      </c>
      <c r="C20" s="44">
        <f>+C18+C19</f>
        <v>78906</v>
      </c>
      <c r="D20" s="45"/>
    </row>
    <row r="21" spans="1:4" s="42" customFormat="1" ht="13.5" customHeight="1">
      <c r="A21" s="40"/>
      <c r="B21" s="40"/>
      <c r="C21" s="45"/>
      <c r="D21" s="45"/>
    </row>
    <row r="22" spans="1:4" s="42" customFormat="1" ht="13.5" customHeight="1" thickBot="1">
      <c r="A22" s="40"/>
      <c r="B22" s="40" t="s">
        <v>36</v>
      </c>
      <c r="C22" s="46">
        <f>C15-C20</f>
        <v>-1669424</v>
      </c>
      <c r="D22" s="45"/>
    </row>
    <row r="23" spans="1:4" ht="12.75" thickTop="1">
      <c r="A23" s="1"/>
      <c r="B23" s="1"/>
      <c r="C23" s="24"/>
      <c r="D23" s="24"/>
    </row>
    <row r="24" spans="1:4" ht="12">
      <c r="A24" s="1"/>
      <c r="B24" s="1"/>
      <c r="C24" s="24"/>
      <c r="D24" s="24"/>
    </row>
    <row r="25" spans="1:4" ht="12.75" thickBot="1">
      <c r="A25" s="1"/>
      <c r="B25" s="1"/>
      <c r="C25" s="24"/>
      <c r="D25" s="24"/>
    </row>
    <row r="26" spans="1:4" ht="10.5" customHeight="1">
      <c r="A26" s="30"/>
      <c r="B26" s="31"/>
      <c r="C26" s="32"/>
      <c r="D26" s="33"/>
    </row>
    <row r="27" spans="1:4" ht="12">
      <c r="A27" s="51" t="s">
        <v>3</v>
      </c>
      <c r="B27" s="54"/>
      <c r="C27" s="54"/>
      <c r="D27" s="55"/>
    </row>
    <row r="28" spans="1:4" ht="12">
      <c r="A28" s="51" t="s">
        <v>40</v>
      </c>
      <c r="B28" s="54"/>
      <c r="C28" s="54"/>
      <c r="D28" s="55"/>
    </row>
    <row r="29" spans="1:4" ht="10.5" customHeight="1" thickBot="1">
      <c r="A29" s="27"/>
      <c r="B29" s="28"/>
      <c r="C29" s="34"/>
      <c r="D29" s="35"/>
    </row>
    <row r="30" spans="1:4" ht="12">
      <c r="A30" s="1"/>
      <c r="B30" s="25"/>
      <c r="C30" s="24"/>
      <c r="D30" s="24"/>
    </row>
    <row r="31" spans="1:4" ht="12">
      <c r="A31" s="1"/>
      <c r="B31" s="1"/>
      <c r="C31" s="24"/>
      <c r="D31" s="24"/>
    </row>
    <row r="32" spans="1:4" s="42" customFormat="1" ht="13.5" customHeight="1">
      <c r="A32" s="40"/>
      <c r="B32" s="40" t="s">
        <v>34</v>
      </c>
      <c r="C32" s="40"/>
      <c r="D32" s="40"/>
    </row>
    <row r="33" spans="1:4" s="42" customFormat="1" ht="13.5" customHeight="1">
      <c r="A33" s="40"/>
      <c r="B33" s="40" t="s">
        <v>23</v>
      </c>
      <c r="C33" s="40"/>
      <c r="D33" s="40"/>
    </row>
    <row r="34" spans="1:4" s="42" customFormat="1" ht="13.5" customHeight="1">
      <c r="A34" s="40"/>
      <c r="B34" s="40" t="s">
        <v>24</v>
      </c>
      <c r="C34" s="47">
        <v>-1784450</v>
      </c>
      <c r="D34" s="40"/>
    </row>
    <row r="35" spans="1:4" s="42" customFormat="1" ht="13.5" customHeight="1">
      <c r="A35" s="40"/>
      <c r="B35" s="40" t="s">
        <v>25</v>
      </c>
      <c r="C35" s="44">
        <v>67491</v>
      </c>
      <c r="D35" s="40"/>
    </row>
    <row r="36" spans="1:4" s="42" customFormat="1" ht="13.5" customHeight="1">
      <c r="A36" s="40"/>
      <c r="B36" s="40" t="s">
        <v>37</v>
      </c>
      <c r="C36" s="44">
        <f>SUM(C33:C35)</f>
        <v>-1716959</v>
      </c>
      <c r="D36" s="40"/>
    </row>
    <row r="37" spans="1:4" s="42" customFormat="1" ht="13.5" customHeight="1">
      <c r="A37" s="40"/>
      <c r="B37" s="40"/>
      <c r="C37" s="41"/>
      <c r="D37" s="40"/>
    </row>
    <row r="38" spans="1:4" s="42" customFormat="1" ht="13.5" customHeight="1">
      <c r="A38" s="40"/>
      <c r="B38" s="40" t="s">
        <v>26</v>
      </c>
      <c r="C38" s="41"/>
      <c r="D38" s="40"/>
    </row>
    <row r="39" spans="1:4" s="42" customFormat="1" ht="13.5" customHeight="1">
      <c r="A39" s="40"/>
      <c r="B39" s="40" t="s">
        <v>27</v>
      </c>
      <c r="C39" s="41">
        <v>47535</v>
      </c>
      <c r="D39" s="40"/>
    </row>
    <row r="40" spans="1:4" s="42" customFormat="1" ht="13.5" customHeight="1">
      <c r="A40" s="40"/>
      <c r="B40" s="40" t="s">
        <v>38</v>
      </c>
      <c r="C40" s="49">
        <f>SUM(C39:C39)</f>
        <v>47535</v>
      </c>
      <c r="D40" s="40"/>
    </row>
    <row r="41" spans="1:4" s="42" customFormat="1" ht="13.5" customHeight="1">
      <c r="A41" s="40"/>
      <c r="B41" s="40"/>
      <c r="C41" s="40"/>
      <c r="D41" s="40"/>
    </row>
    <row r="42" spans="1:4" s="42" customFormat="1" ht="13.5" customHeight="1" thickBot="1">
      <c r="A42" s="40"/>
      <c r="B42" s="40" t="s">
        <v>35</v>
      </c>
      <c r="C42" s="46">
        <f>(+C40+C36)</f>
        <v>-1669424</v>
      </c>
      <c r="D42" s="45"/>
    </row>
    <row r="43" spans="1:4" ht="12.75" thickTop="1">
      <c r="A43" s="1"/>
      <c r="B43" s="1"/>
      <c r="C43" s="24"/>
      <c r="D43" s="24"/>
    </row>
    <row r="44" spans="1:4" ht="12">
      <c r="A44" s="1"/>
      <c r="B44" s="1"/>
      <c r="C44" s="1"/>
      <c r="D44" s="1"/>
    </row>
  </sheetData>
  <sheetProtection/>
  <mergeCells count="6">
    <mergeCell ref="A27:D27"/>
    <mergeCell ref="A28:D28"/>
    <mergeCell ref="A3:D3"/>
    <mergeCell ref="A4:D4"/>
    <mergeCell ref="A7:D7"/>
    <mergeCell ref="A6:D6"/>
  </mergeCells>
  <conditionalFormatting sqref="A11:D22 A32:D42">
    <cfRule type="expression" priority="1" dxfId="0" stopIfTrue="1">
      <formula>MOD(ROW(),2)=0</formula>
    </cfRule>
  </conditionalFormatting>
  <printOptions horizontalCentered="1"/>
  <pageMargins left="0.2" right="0.2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eparfait</cp:lastModifiedBy>
  <cp:lastPrinted>2005-09-29T18:43:49Z</cp:lastPrinted>
  <dcterms:created xsi:type="dcterms:W3CDTF">2002-08-12T15:11:28Z</dcterms:created>
  <dcterms:modified xsi:type="dcterms:W3CDTF">2008-10-14T16:19:32Z</dcterms:modified>
  <cp:category/>
  <cp:version/>
  <cp:contentType/>
  <cp:contentStatus/>
</cp:coreProperties>
</file>