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LSUS" sheetId="1" r:id="rId1"/>
  </sheets>
  <definedNames>
    <definedName name="_xlnm.Print_Area" localSheetId="0">'LSUS'!$A$1:$K$97</definedName>
    <definedName name="_xlnm.Print_Titles" localSheetId="0">'LSUS'!$1:$8</definedName>
  </definedNames>
  <calcPr fullCalcOnLoad="1"/>
</workbook>
</file>

<file path=xl/sharedStrings.xml><?xml version="1.0" encoding="utf-8"?>
<sst xmlns="http://schemas.openxmlformats.org/spreadsheetml/2006/main" count="73" uniqueCount="72">
  <si>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</si>
  <si>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</si>
  <si>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</si>
  <si>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</si>
  <si>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</si>
  <si>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</si>
  <si>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</si>
  <si>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</si>
  <si>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</si>
  <si>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</si>
  <si>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</si>
  <si>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</si>
  <si>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</si>
  <si>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</si>
  <si>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</si>
  <si>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</si>
  <si>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</si>
  <si>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</si>
  <si>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</si>
  <si>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</si>
  <si>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</si>
  <si>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</si>
  <si>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</si>
  <si>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</si>
  <si>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</si>
  <si>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</si>
  <si>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</si>
  <si>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</si>
  <si>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</si>
  <si>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</si>
  <si>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</si>
  <si>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</si>
  <si>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</si>
  <si>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</si>
  <si>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</si>
  <si>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</si>
  <si>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</si>
  <si>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</si>
  <si>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</si>
  <si>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</si>
  <si>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</si>
  <si>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</si>
  <si>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</si>
  <si>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</si>
  <si>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</si>
  <si>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</si>
  <si>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</si>
  <si>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</si>
  <si>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</si>
  <si>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</si>
  <si>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</si>
  <si>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</si>
  <si>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</si>
  <si>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</si>
  <si>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</si>
  <si>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</si>
  <si>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</si>
  <si>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</si>
  <si>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</si>
  <si>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</si>
  <si>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</si>
  <si>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</si>
  <si>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</si>
  <si>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</si>
  <si>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</si>
  <si>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</si>
  <si>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</si>
  <si>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2009</t>
  </si>
  <si>
    <t>Statement of Cash Flows</t>
  </si>
  <si>
    <t>2010</t>
  </si>
  <si>
    <t>ARRA receipts</t>
  </si>
  <si>
    <t>For the Year Ended June 30,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</si>
</sst>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0" xfId="42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7" fontId="9" fillId="0" borderId="0" xfId="44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165" fontId="9" fillId="0" borderId="10" xfId="42" applyNumberFormat="1" applyFont="1" applyFill="1" applyBorder="1" applyAlignment="1">
      <alignment/>
    </xf>
    <xf numFmtId="165" fontId="9" fillId="0" borderId="11" xfId="42" applyNumberFormat="1" applyFont="1" applyFill="1" applyBorder="1" applyAlignment="1">
      <alignment/>
    </xf>
    <xf numFmtId="165" fontId="9" fillId="0" borderId="12" xfId="42" applyNumberFormat="1" applyFont="1" applyFill="1" applyBorder="1" applyAlignment="1">
      <alignment/>
    </xf>
    <xf numFmtId="165" fontId="9" fillId="0" borderId="13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114300</xdr:rowOff>
    </xdr:from>
    <xdr:to>
      <xdr:col>5</xdr:col>
      <xdr:colOff>76200</xdr:colOff>
      <xdr:row>5</xdr:row>
      <xdr:rowOff>85725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2562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3.7109375" style="1" customWidth="1"/>
    <col min="2" max="7" width="9.140625" style="1" customWidth="1"/>
    <col min="8" max="8" width="14.57421875" style="2" bestFit="1" customWidth="1"/>
    <col min="9" max="9" width="2.7109375" style="1" customWidth="1"/>
    <col min="10" max="10" width="14.7109375" style="2" customWidth="1"/>
    <col min="11" max="11" width="0.13671875" style="1" customWidth="1"/>
    <col min="12" max="12" width="12.421875" style="1" customWidth="1"/>
    <col min="13" max="16384" width="9.140625" style="1" customWidth="1"/>
  </cols>
  <sheetData>
    <row r="1" spans="1:12" s="3" customFormat="1" ht="12">
      <c r="A1" s="23"/>
      <c r="B1" s="23"/>
      <c r="C1" s="23"/>
      <c r="D1" s="23"/>
      <c r="E1" s="23"/>
      <c r="F1" s="23"/>
      <c r="G1" s="6"/>
      <c r="H1" s="6"/>
      <c r="I1" s="7"/>
      <c r="J1" s="8"/>
      <c r="K1" s="7"/>
      <c r="L1" s="7"/>
    </row>
    <row r="2" spans="1:12" ht="10.5" customHeight="1">
      <c r="A2" s="23"/>
      <c r="B2" s="23"/>
      <c r="C2" s="23"/>
      <c r="D2" s="23"/>
      <c r="E2" s="23"/>
      <c r="F2" s="23"/>
      <c r="G2" s="4"/>
      <c r="H2" s="4"/>
      <c r="I2" s="4"/>
      <c r="J2" s="4"/>
      <c r="K2" s="4"/>
      <c r="L2" s="9"/>
    </row>
    <row r="3" spans="1:12" ht="16.5">
      <c r="A3" s="23"/>
      <c r="B3" s="23"/>
      <c r="C3" s="23"/>
      <c r="D3" s="23"/>
      <c r="E3" s="23"/>
      <c r="F3" s="23"/>
      <c r="H3" s="24" t="s">
        <v>68</v>
      </c>
      <c r="I3" s="24"/>
      <c r="J3" s="24"/>
      <c r="K3" s="4"/>
      <c r="L3" s="9"/>
    </row>
    <row r="4" spans="1:12" ht="8.25" customHeight="1">
      <c r="A4" s="23"/>
      <c r="B4" s="23"/>
      <c r="C4" s="23"/>
      <c r="D4" s="23"/>
      <c r="E4" s="23"/>
      <c r="F4" s="23"/>
      <c r="G4" s="4"/>
      <c r="H4" s="4"/>
      <c r="I4" s="4"/>
      <c r="J4" s="4"/>
      <c r="K4" s="4"/>
      <c r="L4" s="9"/>
    </row>
    <row r="5" spans="1:12" ht="16.5">
      <c r="A5" s="23"/>
      <c r="B5" s="23"/>
      <c r="C5" s="23"/>
      <c r="D5" s="23"/>
      <c r="E5" s="23"/>
      <c r="F5" s="23"/>
      <c r="H5" s="24" t="s">
        <v>71</v>
      </c>
      <c r="I5" s="24"/>
      <c r="J5" s="24"/>
      <c r="K5" s="4"/>
      <c r="L5" s="9"/>
    </row>
    <row r="6" spans="1:12" ht="12.75">
      <c r="A6" s="23"/>
      <c r="B6" s="23"/>
      <c r="C6" s="23"/>
      <c r="D6" s="23"/>
      <c r="E6" s="23"/>
      <c r="F6" s="23"/>
      <c r="G6" s="5"/>
      <c r="H6" s="5"/>
      <c r="I6" s="5"/>
      <c r="J6" s="5"/>
      <c r="K6" s="4"/>
      <c r="L6" s="9"/>
    </row>
    <row r="7" spans="1:12" ht="10.5" customHeight="1">
      <c r="A7" s="23"/>
      <c r="B7" s="23"/>
      <c r="C7" s="23"/>
      <c r="D7" s="23"/>
      <c r="E7" s="23"/>
      <c r="F7" s="23"/>
      <c r="G7" s="10"/>
      <c r="H7" s="10"/>
      <c r="I7" s="10"/>
      <c r="J7" s="10"/>
      <c r="K7" s="4"/>
      <c r="L7" s="9"/>
    </row>
    <row r="8" spans="1:12" ht="12">
      <c r="A8" s="23"/>
      <c r="B8" s="23"/>
      <c r="C8" s="23"/>
      <c r="D8" s="23"/>
      <c r="E8" s="23"/>
      <c r="F8" s="23"/>
      <c r="G8" s="11"/>
      <c r="H8" s="12"/>
      <c r="I8" s="11"/>
      <c r="J8" s="12"/>
      <c r="K8" s="11"/>
      <c r="L8" s="11"/>
    </row>
    <row r="9" spans="8:10" s="14" customFormat="1" ht="12.75">
      <c r="H9" s="15" t="s">
        <v>69</v>
      </c>
      <c r="J9" s="15" t="s">
        <v>67</v>
      </c>
    </row>
    <row r="10" s="14" customFormat="1" ht="12.75">
      <c r="A10" s="16" t="s">
        <v>0</v>
      </c>
    </row>
    <row r="11" spans="1:11" s="13" customFormat="1" ht="13.5">
      <c r="A11" s="14"/>
      <c r="B11" s="14" t="s">
        <v>1</v>
      </c>
      <c r="C11" s="14"/>
      <c r="D11" s="14"/>
      <c r="E11" s="14"/>
      <c r="F11" s="14"/>
      <c r="G11" s="14"/>
      <c r="H11" s="17">
        <v>10110656</v>
      </c>
      <c r="I11" s="17"/>
      <c r="J11" s="17">
        <v>9230855</v>
      </c>
      <c r="K11" s="14"/>
    </row>
    <row r="12" spans="1:11" s="13" customFormat="1" ht="13.5">
      <c r="A12" s="14"/>
      <c r="B12" s="14" t="s">
        <v>2</v>
      </c>
      <c r="C12" s="14"/>
      <c r="D12" s="14"/>
      <c r="E12" s="14"/>
      <c r="F12" s="14"/>
      <c r="G12" s="14"/>
      <c r="H12" s="18">
        <v>0</v>
      </c>
      <c r="I12" s="18"/>
      <c r="J12" s="18">
        <v>0</v>
      </c>
      <c r="K12" s="17"/>
    </row>
    <row r="13" spans="1:11" s="13" customFormat="1" ht="13.5">
      <c r="A13" s="14"/>
      <c r="B13" s="14" t="s">
        <v>70</v>
      </c>
      <c r="C13" s="14"/>
      <c r="D13" s="14"/>
      <c r="E13" s="14"/>
      <c r="F13" s="14"/>
      <c r="G13" s="14"/>
      <c r="H13" s="18">
        <v>3043779</v>
      </c>
      <c r="I13" s="14"/>
      <c r="J13" s="18">
        <v>0</v>
      </c>
      <c r="K13" s="18"/>
    </row>
    <row r="14" spans="2:10" s="14" customFormat="1" ht="12.75">
      <c r="B14" s="14" t="s">
        <v>3</v>
      </c>
      <c r="H14" s="18">
        <v>13218394</v>
      </c>
      <c r="I14" s="18"/>
      <c r="J14" s="18">
        <v>8273941</v>
      </c>
    </row>
    <row r="15" spans="1:11" s="13" customFormat="1" ht="13.5">
      <c r="A15" s="14"/>
      <c r="B15" s="14" t="s">
        <v>4</v>
      </c>
      <c r="C15" s="14"/>
      <c r="D15" s="14"/>
      <c r="E15" s="14"/>
      <c r="F15" s="14"/>
      <c r="G15" s="14"/>
      <c r="H15" s="18">
        <v>31423</v>
      </c>
      <c r="I15" s="14"/>
      <c r="J15" s="18">
        <v>27342</v>
      </c>
      <c r="K15" s="18"/>
    </row>
    <row r="16" spans="2:10" s="14" customFormat="1" ht="12.75">
      <c r="B16" s="14" t="s">
        <v>5</v>
      </c>
      <c r="H16" s="18">
        <v>2873624</v>
      </c>
      <c r="I16" s="18"/>
      <c r="J16" s="18">
        <v>2758392</v>
      </c>
    </row>
    <row r="17" spans="1:11" s="13" customFormat="1" ht="13.5">
      <c r="A17" s="14"/>
      <c r="B17" s="14" t="s">
        <v>6</v>
      </c>
      <c r="C17" s="14"/>
      <c r="D17" s="14"/>
      <c r="E17" s="14"/>
      <c r="F17" s="14"/>
      <c r="G17" s="14"/>
      <c r="H17" s="18">
        <v>-19863929</v>
      </c>
      <c r="I17" s="14"/>
      <c r="J17" s="18">
        <v>-20984515</v>
      </c>
      <c r="K17" s="18"/>
    </row>
    <row r="18" spans="2:10" s="14" customFormat="1" ht="12.75">
      <c r="B18" s="14" t="s">
        <v>7</v>
      </c>
      <c r="H18" s="18">
        <v>-5814573</v>
      </c>
      <c r="I18" s="18"/>
      <c r="J18" s="18">
        <v>-6286125</v>
      </c>
    </row>
    <row r="19" spans="1:11" s="13" customFormat="1" ht="13.5">
      <c r="A19" s="14"/>
      <c r="B19" s="14" t="s">
        <v>8</v>
      </c>
      <c r="C19" s="14"/>
      <c r="D19" s="14"/>
      <c r="E19" s="14"/>
      <c r="F19" s="14"/>
      <c r="G19" s="14"/>
      <c r="H19" s="18">
        <v>-233291</v>
      </c>
      <c r="I19" s="14"/>
      <c r="J19" s="18">
        <v>-862222</v>
      </c>
      <c r="K19" s="18"/>
    </row>
    <row r="20" spans="2:10" s="14" customFormat="1" ht="12.75">
      <c r="B20" s="14" t="s">
        <v>9</v>
      </c>
      <c r="H20" s="18">
        <v>-9510417</v>
      </c>
      <c r="I20" s="18"/>
      <c r="J20" s="18">
        <v>-9757750</v>
      </c>
    </row>
    <row r="21" spans="1:11" s="13" customFormat="1" ht="13.5">
      <c r="A21" s="14"/>
      <c r="B21" s="14" t="s">
        <v>10</v>
      </c>
      <c r="C21" s="14"/>
      <c r="D21" s="14"/>
      <c r="E21" s="14"/>
      <c r="F21" s="14"/>
      <c r="G21" s="14"/>
      <c r="H21" s="18">
        <v>-6232015</v>
      </c>
      <c r="I21" s="14"/>
      <c r="J21" s="18">
        <v>-4969409</v>
      </c>
      <c r="K21" s="18"/>
    </row>
    <row r="22" spans="2:10" s="14" customFormat="1" ht="12.75">
      <c r="B22" s="14" t="s">
        <v>11</v>
      </c>
      <c r="H22" s="18">
        <v>0</v>
      </c>
      <c r="I22" s="18"/>
      <c r="J22" s="18">
        <v>0</v>
      </c>
    </row>
    <row r="23" spans="1:11" s="13" customFormat="1" ht="13.5">
      <c r="A23" s="14"/>
      <c r="B23" s="14" t="s">
        <v>12</v>
      </c>
      <c r="C23" s="14"/>
      <c r="D23" s="14"/>
      <c r="E23" s="14"/>
      <c r="F23" s="14"/>
      <c r="G23" s="14"/>
      <c r="H23" s="18">
        <v>0</v>
      </c>
      <c r="I23" s="14"/>
      <c r="J23" s="18">
        <v>0</v>
      </c>
      <c r="K23" s="18"/>
    </row>
    <row r="24" spans="2:10" s="14" customFormat="1" ht="12.75">
      <c r="B24" s="14" t="s">
        <v>13</v>
      </c>
      <c r="H24" s="18">
        <v>217009</v>
      </c>
      <c r="I24" s="18"/>
      <c r="J24" s="18">
        <v>-406390</v>
      </c>
    </row>
    <row r="25" spans="1:11" s="13" customFormat="1" ht="13.5">
      <c r="A25" s="14"/>
      <c r="B25" s="14"/>
      <c r="C25" s="14" t="s">
        <v>14</v>
      </c>
      <c r="D25" s="14"/>
      <c r="E25" s="14"/>
      <c r="F25" s="14"/>
      <c r="G25" s="14"/>
      <c r="H25" s="19">
        <f>SUM(H11:H24)</f>
        <v>-12159340</v>
      </c>
      <c r="I25" s="14"/>
      <c r="J25" s="19">
        <f>SUM(J11:J24)</f>
        <v>-22975881</v>
      </c>
      <c r="K25" s="18"/>
    </row>
    <row r="26" spans="8:10" s="14" customFormat="1" ht="12.75">
      <c r="H26" s="18"/>
      <c r="I26" s="18"/>
      <c r="J26" s="18"/>
    </row>
    <row r="27" spans="1:11" s="13" customFormat="1" ht="13.5">
      <c r="A27" s="16" t="s">
        <v>15</v>
      </c>
      <c r="B27" s="14"/>
      <c r="C27" s="14"/>
      <c r="D27" s="14"/>
      <c r="E27" s="14"/>
      <c r="F27" s="14"/>
      <c r="G27" s="14"/>
      <c r="H27" s="18"/>
      <c r="I27" s="14"/>
      <c r="J27" s="18"/>
      <c r="K27" s="18"/>
    </row>
    <row r="28" spans="2:10" s="14" customFormat="1" ht="12.75">
      <c r="B28" s="14" t="s">
        <v>16</v>
      </c>
      <c r="H28" s="18">
        <v>11806447</v>
      </c>
      <c r="I28" s="18"/>
      <c r="J28" s="18">
        <v>18244008</v>
      </c>
    </row>
    <row r="29" spans="1:11" s="13" customFormat="1" ht="13.5">
      <c r="A29" s="14"/>
      <c r="B29" s="14" t="s">
        <v>17</v>
      </c>
      <c r="C29" s="14"/>
      <c r="D29" s="14"/>
      <c r="E29" s="14"/>
      <c r="F29" s="14"/>
      <c r="G29" s="14"/>
      <c r="H29" s="18">
        <v>171600</v>
      </c>
      <c r="I29" s="14"/>
      <c r="J29" s="18">
        <v>175044</v>
      </c>
      <c r="K29" s="18"/>
    </row>
    <row r="30" spans="2:10" s="14" customFormat="1" ht="12.75">
      <c r="B30" s="14" t="s">
        <v>18</v>
      </c>
      <c r="H30" s="18">
        <v>120000</v>
      </c>
      <c r="I30" s="18"/>
      <c r="J30" s="18">
        <v>240000</v>
      </c>
    </row>
    <row r="31" spans="1:11" s="13" customFormat="1" ht="13.5">
      <c r="A31" s="14"/>
      <c r="B31" s="14" t="s">
        <v>19</v>
      </c>
      <c r="C31" s="14"/>
      <c r="D31" s="14"/>
      <c r="E31" s="14"/>
      <c r="F31" s="14"/>
      <c r="G31" s="14"/>
      <c r="H31" s="18">
        <v>2097745</v>
      </c>
      <c r="I31" s="14"/>
      <c r="J31" s="18">
        <v>2017182</v>
      </c>
      <c r="K31" s="18"/>
    </row>
    <row r="32" spans="2:10" s="14" customFormat="1" ht="12.75">
      <c r="B32" s="14" t="s">
        <v>20</v>
      </c>
      <c r="H32" s="18">
        <f>-H31</f>
        <v>-2097745</v>
      </c>
      <c r="I32" s="18"/>
      <c r="J32" s="18">
        <f>-J31</f>
        <v>-2017182</v>
      </c>
    </row>
    <row r="33" spans="1:11" s="13" customFormat="1" ht="13.5">
      <c r="A33" s="14"/>
      <c r="B33" s="14" t="s">
        <v>21</v>
      </c>
      <c r="C33" s="14"/>
      <c r="D33" s="14"/>
      <c r="E33" s="14"/>
      <c r="F33" s="14"/>
      <c r="G33" s="14"/>
      <c r="H33" s="18">
        <v>0</v>
      </c>
      <c r="I33" s="14"/>
      <c r="J33" s="18">
        <v>0</v>
      </c>
      <c r="K33" s="18"/>
    </row>
    <row r="34" spans="2:10" s="14" customFormat="1" ht="12.75">
      <c r="B34" s="14" t="s">
        <v>22</v>
      </c>
      <c r="H34" s="18">
        <v>0</v>
      </c>
      <c r="I34" s="18"/>
      <c r="J34" s="18">
        <v>0</v>
      </c>
    </row>
    <row r="35" spans="1:11" s="13" customFormat="1" ht="13.5">
      <c r="A35" s="14"/>
      <c r="B35" s="14" t="s">
        <v>13</v>
      </c>
      <c r="C35" s="14"/>
      <c r="D35" s="14"/>
      <c r="E35" s="14"/>
      <c r="F35" s="14"/>
      <c r="G35" s="14"/>
      <c r="H35" s="18">
        <v>0</v>
      </c>
      <c r="I35" s="14"/>
      <c r="J35" s="18">
        <v>4012305</v>
      </c>
      <c r="K35" s="18"/>
    </row>
    <row r="36" spans="3:10" s="14" customFormat="1" ht="12.75">
      <c r="C36" s="14" t="s">
        <v>23</v>
      </c>
      <c r="H36" s="19">
        <f>SUM(H28:H35)</f>
        <v>12098047</v>
      </c>
      <c r="I36" s="18"/>
      <c r="J36" s="19">
        <f>SUM(J28:J35)</f>
        <v>22671357</v>
      </c>
    </row>
    <row r="37" spans="1:11" s="13" customFormat="1" ht="13.5">
      <c r="A37" s="14"/>
      <c r="B37" s="14"/>
      <c r="C37" s="14"/>
      <c r="D37" s="14"/>
      <c r="E37" s="14"/>
      <c r="F37" s="14"/>
      <c r="G37" s="14"/>
      <c r="H37" s="18"/>
      <c r="I37" s="14"/>
      <c r="J37" s="18"/>
      <c r="K37" s="18"/>
    </row>
    <row r="38" s="14" customFormat="1" ht="12.75">
      <c r="A38" s="16" t="s">
        <v>24</v>
      </c>
    </row>
    <row r="39" spans="1:11" s="13" customFormat="1" ht="13.5">
      <c r="A39" s="14"/>
      <c r="B39" s="14" t="s">
        <v>25</v>
      </c>
      <c r="C39" s="14"/>
      <c r="D39" s="14"/>
      <c r="E39" s="14"/>
      <c r="F39" s="14"/>
      <c r="G39" s="14"/>
      <c r="H39" s="18">
        <v>0</v>
      </c>
      <c r="I39" s="14"/>
      <c r="J39" s="18">
        <v>0</v>
      </c>
      <c r="K39" s="14"/>
    </row>
    <row r="40" spans="2:10" s="14" customFormat="1" ht="12.75">
      <c r="B40" s="14" t="s">
        <v>26</v>
      </c>
      <c r="H40" s="18">
        <v>0</v>
      </c>
      <c r="I40" s="18"/>
      <c r="J40" s="18">
        <v>0</v>
      </c>
    </row>
    <row r="41" spans="1:11" s="13" customFormat="1" ht="13.5">
      <c r="A41" s="14"/>
      <c r="B41" s="14" t="s">
        <v>27</v>
      </c>
      <c r="C41" s="14"/>
      <c r="D41" s="14"/>
      <c r="E41" s="14"/>
      <c r="F41" s="14"/>
      <c r="G41" s="14"/>
      <c r="H41" s="18">
        <v>0</v>
      </c>
      <c r="I41" s="14"/>
      <c r="J41" s="18">
        <v>0</v>
      </c>
      <c r="K41" s="18"/>
    </row>
    <row r="42" spans="2:10" s="14" customFormat="1" ht="12.75">
      <c r="B42" s="14" t="s">
        <v>28</v>
      </c>
      <c r="H42" s="18">
        <v>0</v>
      </c>
      <c r="I42" s="18"/>
      <c r="J42" s="18">
        <v>0</v>
      </c>
    </row>
    <row r="43" spans="1:11" s="13" customFormat="1" ht="13.5">
      <c r="A43" s="14"/>
      <c r="B43" s="14" t="s">
        <v>29</v>
      </c>
      <c r="C43" s="14"/>
      <c r="D43" s="14"/>
      <c r="E43" s="14"/>
      <c r="F43" s="14"/>
      <c r="G43" s="14"/>
      <c r="H43" s="18">
        <v>-777485</v>
      </c>
      <c r="I43" s="14"/>
      <c r="J43" s="18">
        <v>-562712</v>
      </c>
      <c r="K43" s="18"/>
    </row>
    <row r="44" spans="2:10" s="14" customFormat="1" ht="12.75">
      <c r="B44" s="14" t="s">
        <v>30</v>
      </c>
      <c r="H44" s="18">
        <v>0</v>
      </c>
      <c r="I44" s="18"/>
      <c r="J44" s="18">
        <v>0</v>
      </c>
    </row>
    <row r="45" spans="1:11" s="13" customFormat="1" ht="13.5">
      <c r="A45" s="14"/>
      <c r="B45" s="14" t="s">
        <v>31</v>
      </c>
      <c r="C45" s="14"/>
      <c r="D45" s="14"/>
      <c r="E45" s="14"/>
      <c r="F45" s="14"/>
      <c r="G45" s="14"/>
      <c r="H45" s="18">
        <v>0</v>
      </c>
      <c r="I45" s="14"/>
      <c r="J45" s="18">
        <v>0</v>
      </c>
      <c r="K45" s="18"/>
    </row>
    <row r="46" spans="2:10" s="14" customFormat="1" ht="12.75">
      <c r="B46" s="14" t="s">
        <v>32</v>
      </c>
      <c r="H46" s="18">
        <v>0</v>
      </c>
      <c r="I46" s="18"/>
      <c r="J46" s="18">
        <v>0</v>
      </c>
    </row>
    <row r="47" spans="1:11" s="13" customFormat="1" ht="13.5">
      <c r="A47" s="14"/>
      <c r="B47" s="14" t="s">
        <v>33</v>
      </c>
      <c r="C47" s="14"/>
      <c r="D47" s="14"/>
      <c r="E47" s="14"/>
      <c r="F47" s="14"/>
      <c r="G47" s="14"/>
      <c r="H47" s="18">
        <v>1963</v>
      </c>
      <c r="I47" s="14"/>
      <c r="J47" s="18">
        <f>-46739+1</f>
        <v>-46738</v>
      </c>
      <c r="K47" s="18"/>
    </row>
    <row r="48" spans="3:10" s="14" customFormat="1" ht="12.75">
      <c r="C48" s="14" t="s">
        <v>34</v>
      </c>
      <c r="H48" s="19">
        <f>SUM(H39:H47)</f>
        <v>-775522</v>
      </c>
      <c r="I48" s="18"/>
      <c r="J48" s="19">
        <f>SUM(J39:J47)</f>
        <v>-609450</v>
      </c>
    </row>
    <row r="49" spans="1:11" s="13" customFormat="1" ht="13.5">
      <c r="A49" s="14"/>
      <c r="B49" s="14"/>
      <c r="C49" s="14"/>
      <c r="D49" s="14"/>
      <c r="E49" s="14"/>
      <c r="F49" s="14"/>
      <c r="G49" s="14"/>
      <c r="H49" s="18"/>
      <c r="I49" s="14"/>
      <c r="J49" s="18"/>
      <c r="K49" s="18"/>
    </row>
    <row r="50" s="14" customFormat="1" ht="12.75">
      <c r="A50" s="16" t="s">
        <v>35</v>
      </c>
    </row>
    <row r="51" spans="1:11" s="13" customFormat="1" ht="13.5">
      <c r="A51" s="14"/>
      <c r="B51" s="14" t="s">
        <v>36</v>
      </c>
      <c r="C51" s="14"/>
      <c r="D51" s="14"/>
      <c r="E51" s="14"/>
      <c r="F51" s="14"/>
      <c r="G51" s="14"/>
      <c r="H51" s="18">
        <v>0</v>
      </c>
      <c r="I51" s="14"/>
      <c r="J51" s="18">
        <v>0</v>
      </c>
      <c r="K51" s="14"/>
    </row>
    <row r="52" spans="2:10" s="14" customFormat="1" ht="12.75">
      <c r="B52" s="14" t="s">
        <v>37</v>
      </c>
      <c r="H52" s="18">
        <v>435155</v>
      </c>
      <c r="I52" s="18"/>
      <c r="J52" s="18">
        <v>-615530</v>
      </c>
    </row>
    <row r="53" spans="1:11" s="13" customFormat="1" ht="13.5">
      <c r="A53" s="14"/>
      <c r="B53" s="14" t="s">
        <v>38</v>
      </c>
      <c r="C53" s="14"/>
      <c r="D53" s="14"/>
      <c r="E53" s="14"/>
      <c r="F53" s="14"/>
      <c r="G53" s="14"/>
      <c r="H53" s="18">
        <v>1307348</v>
      </c>
      <c r="I53" s="14"/>
      <c r="J53" s="18">
        <v>-1490390</v>
      </c>
      <c r="K53" s="18"/>
    </row>
    <row r="54" spans="3:10" s="14" customFormat="1" ht="12.75">
      <c r="C54" s="14" t="s">
        <v>39</v>
      </c>
      <c r="H54" s="19">
        <f>SUM(H51:H53)</f>
        <v>1742503</v>
      </c>
      <c r="I54" s="18"/>
      <c r="J54" s="19">
        <f>SUM(J51:J53)</f>
        <v>-2105920</v>
      </c>
    </row>
    <row r="55" spans="1:11" s="13" customFormat="1" ht="13.5">
      <c r="A55" s="14"/>
      <c r="B55" s="14"/>
      <c r="C55" s="14"/>
      <c r="D55" s="14"/>
      <c r="E55" s="14"/>
      <c r="F55" s="14"/>
      <c r="G55" s="14"/>
      <c r="H55" s="18"/>
      <c r="I55" s="14"/>
      <c r="J55" s="18"/>
      <c r="K55" s="18"/>
    </row>
    <row r="56" spans="1:10" s="14" customFormat="1" ht="12.75">
      <c r="A56" s="14" t="s">
        <v>40</v>
      </c>
      <c r="H56" s="20">
        <f>H25+H36+H48+H54</f>
        <v>905688</v>
      </c>
      <c r="I56" s="18"/>
      <c r="J56" s="20">
        <f>J25+J36+J48+J54</f>
        <v>-3019894</v>
      </c>
    </row>
    <row r="57" spans="1:11" s="13" customFormat="1" ht="13.5">
      <c r="A57" s="14"/>
      <c r="B57" s="14"/>
      <c r="C57" s="14"/>
      <c r="D57" s="14"/>
      <c r="E57" s="14"/>
      <c r="F57" s="14"/>
      <c r="G57" s="14"/>
      <c r="H57" s="18"/>
      <c r="I57" s="14"/>
      <c r="J57" s="18"/>
      <c r="K57" s="18"/>
    </row>
    <row r="58" spans="1:10" s="14" customFormat="1" ht="12.75">
      <c r="A58" s="14" t="s">
        <v>41</v>
      </c>
      <c r="H58" s="20">
        <v>4289343</v>
      </c>
      <c r="I58" s="18"/>
      <c r="J58" s="20">
        <v>7309237</v>
      </c>
    </row>
    <row r="59" spans="1:11" s="13" customFormat="1" ht="13.5">
      <c r="A59" s="14"/>
      <c r="B59" s="14"/>
      <c r="C59" s="14"/>
      <c r="D59" s="14"/>
      <c r="E59" s="14"/>
      <c r="F59" s="14"/>
      <c r="G59" s="14"/>
      <c r="H59" s="18"/>
      <c r="I59" s="14"/>
      <c r="J59" s="18"/>
      <c r="K59" s="18"/>
    </row>
    <row r="60" spans="1:10" s="14" customFormat="1" ht="13.5" thickBot="1">
      <c r="A60" s="14" t="s">
        <v>42</v>
      </c>
      <c r="H60" s="21">
        <f>H56+H58</f>
        <v>5195031</v>
      </c>
      <c r="I60" s="18"/>
      <c r="J60" s="21">
        <f>J56+J58</f>
        <v>4289343</v>
      </c>
    </row>
    <row r="61" spans="1:11" s="13" customFormat="1" ht="14.25" thickTop="1">
      <c r="A61" s="14"/>
      <c r="B61" s="14"/>
      <c r="C61" s="14"/>
      <c r="D61" s="14"/>
      <c r="E61" s="14"/>
      <c r="F61" s="14"/>
      <c r="G61" s="14"/>
      <c r="H61" s="18"/>
      <c r="I61" s="14"/>
      <c r="J61" s="18"/>
      <c r="K61" s="18"/>
    </row>
    <row r="62" s="14" customFormat="1" ht="12.75">
      <c r="A62" s="16" t="s">
        <v>43</v>
      </c>
    </row>
    <row r="63" spans="1:11" s="13" customFormat="1" ht="13.5">
      <c r="A63" s="16" t="s">
        <v>44</v>
      </c>
      <c r="B63" s="14"/>
      <c r="C63" s="14"/>
      <c r="D63" s="14"/>
      <c r="E63" s="14"/>
      <c r="F63" s="14"/>
      <c r="G63" s="14"/>
      <c r="H63" s="18"/>
      <c r="I63" s="14"/>
      <c r="J63" s="18"/>
      <c r="K63" s="14"/>
    </row>
    <row r="64" s="14" customFormat="1" ht="12.75">
      <c r="A64" s="16"/>
    </row>
    <row r="65" spans="1:11" s="13" customFormat="1" ht="13.5">
      <c r="A65" s="14" t="s">
        <v>45</v>
      </c>
      <c r="B65" s="14"/>
      <c r="C65" s="14"/>
      <c r="D65" s="14"/>
      <c r="E65" s="14"/>
      <c r="F65" s="14"/>
      <c r="G65" s="14"/>
      <c r="H65" s="18">
        <v>-15259481</v>
      </c>
      <c r="I65" s="14"/>
      <c r="J65" s="18">
        <v>-26205095</v>
      </c>
      <c r="K65" s="14"/>
    </row>
    <row r="66" s="14" customFormat="1" ht="12.75">
      <c r="A66" s="16" t="s">
        <v>46</v>
      </c>
    </row>
    <row r="67" spans="1:11" s="13" customFormat="1" ht="13.5">
      <c r="A67" s="14"/>
      <c r="B67" s="14" t="s">
        <v>47</v>
      </c>
      <c r="C67" s="14"/>
      <c r="D67" s="14"/>
      <c r="E67" s="14"/>
      <c r="F67" s="14"/>
      <c r="G67" s="14"/>
      <c r="H67" s="18"/>
      <c r="I67" s="14"/>
      <c r="J67" s="18"/>
      <c r="K67" s="14"/>
    </row>
    <row r="68" s="14" customFormat="1" ht="12.75">
      <c r="A68" s="16"/>
    </row>
    <row r="69" spans="1:11" s="13" customFormat="1" ht="13.5">
      <c r="A69" s="14" t="s">
        <v>48</v>
      </c>
      <c r="B69" s="14"/>
      <c r="C69" s="14"/>
      <c r="D69" s="14"/>
      <c r="E69" s="14"/>
      <c r="F69" s="14"/>
      <c r="G69" s="14"/>
      <c r="H69" s="18">
        <v>1932606</v>
      </c>
      <c r="I69" s="14"/>
      <c r="J69" s="18">
        <v>1934607</v>
      </c>
      <c r="K69" s="14"/>
    </row>
    <row r="70" spans="1:10" s="14" customFormat="1" ht="12.75">
      <c r="A70" s="14" t="s">
        <v>49</v>
      </c>
      <c r="H70" s="18"/>
      <c r="I70" s="18"/>
      <c r="J70" s="18"/>
    </row>
    <row r="71" spans="1:11" s="13" customFormat="1" ht="13.5">
      <c r="A71" s="14"/>
      <c r="B71" s="14" t="s">
        <v>50</v>
      </c>
      <c r="C71" s="14"/>
      <c r="D71" s="14"/>
      <c r="E71" s="14"/>
      <c r="F71" s="14"/>
      <c r="G71" s="14"/>
      <c r="H71" s="18">
        <v>-768073</v>
      </c>
      <c r="I71" s="14"/>
      <c r="J71" s="18">
        <v>-39700</v>
      </c>
      <c r="K71" s="18"/>
    </row>
    <row r="72" spans="2:10" s="14" customFormat="1" ht="12.75">
      <c r="B72" s="14" t="s">
        <v>51</v>
      </c>
      <c r="H72" s="18">
        <v>29188</v>
      </c>
      <c r="I72" s="18"/>
      <c r="J72" s="18">
        <v>-45106</v>
      </c>
    </row>
    <row r="73" spans="1:11" s="13" customFormat="1" ht="13.5">
      <c r="A73" s="14"/>
      <c r="B73" s="14" t="s">
        <v>52</v>
      </c>
      <c r="C73" s="14"/>
      <c r="D73" s="14"/>
      <c r="E73" s="14"/>
      <c r="F73" s="14"/>
      <c r="G73" s="14"/>
      <c r="H73" s="18">
        <v>-20523</v>
      </c>
      <c r="I73" s="14"/>
      <c r="J73" s="18">
        <v>29178</v>
      </c>
      <c r="K73" s="18"/>
    </row>
    <row r="74" spans="2:10" s="14" customFormat="1" ht="12.75">
      <c r="B74" s="14" t="s">
        <v>53</v>
      </c>
      <c r="H74" s="18">
        <v>0</v>
      </c>
      <c r="I74" s="18"/>
      <c r="J74" s="18">
        <v>0</v>
      </c>
    </row>
    <row r="75" spans="1:11" s="13" customFormat="1" ht="13.5">
      <c r="A75" s="14"/>
      <c r="B75" s="14" t="s">
        <v>54</v>
      </c>
      <c r="C75" s="14"/>
      <c r="D75" s="14"/>
      <c r="E75" s="14"/>
      <c r="F75" s="14"/>
      <c r="G75" s="14"/>
      <c r="H75" s="18">
        <v>24867</v>
      </c>
      <c r="I75" s="14"/>
      <c r="J75" s="18">
        <v>-50261</v>
      </c>
      <c r="K75" s="18"/>
    </row>
    <row r="76" spans="2:10" s="14" customFormat="1" ht="12.75">
      <c r="B76" s="14" t="s">
        <v>55</v>
      </c>
      <c r="H76" s="18">
        <v>-215178</v>
      </c>
      <c r="I76" s="18"/>
      <c r="J76" s="18">
        <v>-668064</v>
      </c>
    </row>
    <row r="77" spans="1:11" s="13" customFormat="1" ht="13.5">
      <c r="A77" s="14"/>
      <c r="B77" s="14" t="s">
        <v>56</v>
      </c>
      <c r="C77" s="14"/>
      <c r="D77" s="14"/>
      <c r="E77" s="14"/>
      <c r="F77" s="14"/>
      <c r="G77" s="14"/>
      <c r="H77" s="18">
        <v>300283</v>
      </c>
      <c r="I77" s="14"/>
      <c r="J77" s="18">
        <v>144055</v>
      </c>
      <c r="K77" s="18"/>
    </row>
    <row r="78" spans="2:10" s="14" customFormat="1" ht="12.75">
      <c r="B78" s="14" t="s">
        <v>57</v>
      </c>
      <c r="H78" s="18">
        <v>61790</v>
      </c>
      <c r="I78" s="18"/>
      <c r="J78" s="18">
        <v>-199958</v>
      </c>
    </row>
    <row r="79" spans="1:11" s="13" customFormat="1" ht="13.5">
      <c r="A79" s="14"/>
      <c r="B79" s="14" t="s">
        <v>58</v>
      </c>
      <c r="C79" s="14"/>
      <c r="D79" s="14"/>
      <c r="E79" s="14"/>
      <c r="F79" s="14"/>
      <c r="G79" s="14"/>
      <c r="H79" s="18">
        <v>50233</v>
      </c>
      <c r="I79" s="14"/>
      <c r="J79" s="18">
        <v>90043</v>
      </c>
      <c r="K79" s="18"/>
    </row>
    <row r="80" spans="2:10" s="14" customFormat="1" ht="12.75">
      <c r="B80" s="14" t="s">
        <v>66</v>
      </c>
      <c r="H80" s="18">
        <v>1703620</v>
      </c>
      <c r="I80" s="18"/>
      <c r="J80" s="18">
        <v>2036003</v>
      </c>
    </row>
    <row r="81" spans="1:11" s="13" customFormat="1" ht="13.5">
      <c r="A81" s="14"/>
      <c r="B81" s="14" t="s">
        <v>59</v>
      </c>
      <c r="C81" s="14"/>
      <c r="D81" s="14"/>
      <c r="E81" s="14"/>
      <c r="F81" s="14"/>
      <c r="G81" s="14"/>
      <c r="H81" s="20">
        <v>1328</v>
      </c>
      <c r="I81" s="14"/>
      <c r="J81" s="20">
        <v>-1583</v>
      </c>
      <c r="K81" s="18"/>
    </row>
    <row r="82" spans="3:10" s="14" customFormat="1" ht="13.5" thickBot="1">
      <c r="C82" s="14" t="s">
        <v>60</v>
      </c>
      <c r="H82" s="21">
        <f>SUM(H65:H81)</f>
        <v>-12159340</v>
      </c>
      <c r="I82" s="18"/>
      <c r="J82" s="21">
        <f>SUM(J65:J81)</f>
        <v>-22975881</v>
      </c>
    </row>
    <row r="83" spans="1:11" s="13" customFormat="1" ht="14.25" thickTop="1">
      <c r="A83" s="14"/>
      <c r="B83" s="14"/>
      <c r="C83" s="14"/>
      <c r="D83" s="14"/>
      <c r="E83" s="14"/>
      <c r="F83" s="14"/>
      <c r="G83" s="14"/>
      <c r="H83" s="18"/>
      <c r="I83" s="14"/>
      <c r="J83" s="18"/>
      <c r="K83" s="18"/>
    </row>
    <row r="84" spans="8:10" s="14" customFormat="1" ht="12.75">
      <c r="H84" s="18"/>
      <c r="I84" s="18"/>
      <c r="J84" s="18"/>
    </row>
    <row r="85" spans="1:11" s="13" customFormat="1" ht="13.5">
      <c r="A85" s="16" t="s">
        <v>61</v>
      </c>
      <c r="B85" s="14"/>
      <c r="C85" s="14"/>
      <c r="D85" s="14"/>
      <c r="E85" s="14"/>
      <c r="F85" s="14"/>
      <c r="G85" s="14"/>
      <c r="H85" s="18"/>
      <c r="I85" s="14"/>
      <c r="J85" s="18"/>
      <c r="K85" s="18"/>
    </row>
    <row r="86" s="14" customFormat="1" ht="12.75">
      <c r="A86" s="16" t="s">
        <v>62</v>
      </c>
    </row>
    <row r="87" spans="1:11" s="13" customFormat="1" ht="13.5">
      <c r="A87" s="14"/>
      <c r="B87" s="14"/>
      <c r="C87" s="14"/>
      <c r="D87" s="14"/>
      <c r="E87" s="14"/>
      <c r="F87" s="14"/>
      <c r="G87" s="14"/>
      <c r="H87" s="18"/>
      <c r="I87" s="14"/>
      <c r="J87" s="18"/>
      <c r="K87" s="14"/>
    </row>
    <row r="88" s="14" customFormat="1" ht="12.75">
      <c r="A88" s="16"/>
    </row>
    <row r="89" spans="1:11" s="13" customFormat="1" ht="13.5">
      <c r="A89" s="14"/>
      <c r="B89" s="14"/>
      <c r="C89" s="14"/>
      <c r="D89" s="14"/>
      <c r="E89" s="14"/>
      <c r="F89" s="14"/>
      <c r="G89" s="14"/>
      <c r="H89" s="18"/>
      <c r="I89" s="14"/>
      <c r="J89" s="18"/>
      <c r="K89" s="14"/>
    </row>
    <row r="90" s="14" customFormat="1" ht="12.75">
      <c r="A90" s="16"/>
    </row>
    <row r="91" spans="1:11" s="13" customFormat="1" ht="13.5">
      <c r="A91" s="14"/>
      <c r="B91" s="14"/>
      <c r="C91" s="14"/>
      <c r="D91" s="14"/>
      <c r="E91" s="14"/>
      <c r="F91" s="14"/>
      <c r="G91" s="14"/>
      <c r="H91" s="18"/>
      <c r="I91" s="14"/>
      <c r="J91" s="18"/>
      <c r="K91" s="14"/>
    </row>
    <row r="92" s="14" customFormat="1" ht="12.75">
      <c r="A92" s="16"/>
    </row>
    <row r="93" spans="1:11" s="13" customFormat="1" ht="13.5">
      <c r="A93" s="16" t="s">
        <v>63</v>
      </c>
      <c r="B93" s="14"/>
      <c r="C93" s="14"/>
      <c r="D93" s="14"/>
      <c r="E93" s="14"/>
      <c r="F93" s="14"/>
      <c r="G93" s="14"/>
      <c r="H93" s="18"/>
      <c r="I93" s="14"/>
      <c r="J93" s="18"/>
      <c r="K93" s="14"/>
    </row>
    <row r="94" s="14" customFormat="1" ht="12.75">
      <c r="A94" s="16"/>
    </row>
    <row r="95" spans="1:11" s="13" customFormat="1" ht="13.5">
      <c r="A95" s="14"/>
      <c r="B95" s="14" t="s">
        <v>64</v>
      </c>
      <c r="C95" s="14"/>
      <c r="D95" s="14"/>
      <c r="E95" s="14"/>
      <c r="F95" s="14"/>
      <c r="G95" s="14"/>
      <c r="H95" s="18">
        <v>4809329</v>
      </c>
      <c r="I95" s="14"/>
      <c r="J95" s="18">
        <v>3904956</v>
      </c>
      <c r="K95" s="14"/>
    </row>
    <row r="96" spans="2:10" s="14" customFormat="1" ht="12.75">
      <c r="B96" s="14" t="s">
        <v>65</v>
      </c>
      <c r="H96" s="18">
        <v>385702</v>
      </c>
      <c r="I96" s="18"/>
      <c r="J96" s="18">
        <v>384387</v>
      </c>
    </row>
    <row r="97" spans="1:11" s="13" customFormat="1" ht="14.25" thickBot="1">
      <c r="A97" s="14"/>
      <c r="B97" s="14"/>
      <c r="C97" s="14"/>
      <c r="D97" s="14"/>
      <c r="E97" s="14"/>
      <c r="F97" s="14"/>
      <c r="G97" s="14"/>
      <c r="H97" s="22">
        <f>SUM(H95:H96)</f>
        <v>5195031</v>
      </c>
      <c r="I97" s="14"/>
      <c r="J97" s="22">
        <f>SUM(J95:J96)</f>
        <v>4289343</v>
      </c>
      <c r="K97" s="18"/>
    </row>
    <row r="98" ht="12.75" thickTop="1"/>
  </sheetData>
  <sheetProtection/>
  <mergeCells count="3">
    <mergeCell ref="A1:F8"/>
    <mergeCell ref="H3:J3"/>
    <mergeCell ref="H5:J5"/>
  </mergeCells>
  <conditionalFormatting sqref="A10:J97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600" verticalDpi="600" orientation="portrait" r:id="rId2"/>
  <rowBreaks count="1" manualBreakCount="1">
    <brk id="5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2009-11-09T22:37:32Z</cp:lastPrinted>
  <dcterms:created xsi:type="dcterms:W3CDTF">2003-04-15T13:35:52Z</dcterms:created>
  <dcterms:modified xsi:type="dcterms:W3CDTF">2010-11-11T21:14:02Z</dcterms:modified>
  <cp:category/>
  <cp:version/>
  <cp:contentType/>
  <cp:contentStatus/>
</cp:coreProperties>
</file>